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ей\Desktop\11 школа\Меню\Типовое меню\Заполненное типовое меню начальная школа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6" i="1"/>
  <c r="L146" i="1"/>
  <c r="L157" i="1" s="1"/>
  <c r="L137" i="1"/>
  <c r="L127" i="1"/>
  <c r="L138" i="1" s="1"/>
  <c r="L119" i="1"/>
  <c r="L118" i="1"/>
  <c r="L108" i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196" i="1" s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G119" i="1"/>
  <c r="H195" i="1"/>
  <c r="I195" i="1"/>
  <c r="J176" i="1"/>
  <c r="H157" i="1"/>
  <c r="I157" i="1"/>
  <c r="J157" i="1"/>
  <c r="J138" i="1"/>
  <c r="H119" i="1"/>
  <c r="I119" i="1"/>
  <c r="J119" i="1"/>
  <c r="I100" i="1"/>
  <c r="J100" i="1"/>
  <c r="F100" i="1"/>
  <c r="J81" i="1"/>
  <c r="F81" i="1"/>
  <c r="H81" i="1"/>
  <c r="I81" i="1"/>
  <c r="G81" i="1"/>
  <c r="H62" i="1"/>
  <c r="I62" i="1"/>
  <c r="J62" i="1"/>
  <c r="F62" i="1"/>
  <c r="G62" i="1"/>
  <c r="I43" i="1"/>
  <c r="G43" i="1"/>
  <c r="H43" i="1"/>
  <c r="J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J196" i="1"/>
  <c r="F196" i="1"/>
  <c r="H196" i="1"/>
</calcChain>
</file>

<file path=xl/sharedStrings.xml><?xml version="1.0" encoding="utf-8"?>
<sst xmlns="http://schemas.openxmlformats.org/spreadsheetml/2006/main" count="303" uniqueCount="95">
  <si>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</si>
  <si>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</si>
  <si>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</si>
  <si>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</si>
  <si>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</si>
  <si>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</si>
  <si>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</si>
  <si>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</si>
  <si>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</si>
  <si>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</si>
  <si>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</si>
  <si>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</si>
  <si>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</si>
  <si>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</si>
  <si>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</si>
  <si>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</si>
  <si>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</si>
  <si>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</si>
  <si>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</si>
  <si>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</si>
  <si>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</si>
  <si>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</si>
  <si>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</si>
  <si>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</si>
  <si>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</si>
  <si>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</si>
  <si>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</si>
  <si>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</si>
  <si>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</si>
  <si>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</si>
  <si>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</si>
  <si>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</si>
  <si>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</si>
  <si>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</si>
  <si>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</si>
  <si>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</si>
  <si>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</si>
  <si>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</si>
  <si>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</si>
  <si>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- СОШ № 11 имени Г.М. Пясецкого г. Орла</t>
  </si>
  <si>
    <t>Директор</t>
  </si>
  <si>
    <t>Пирогова И.В.</t>
  </si>
  <si>
    <t>Каша рисовая молочная</t>
  </si>
  <si>
    <t>Бутерброд с сыром</t>
  </si>
  <si>
    <t>20/15</t>
  </si>
  <si>
    <t>Чай с сахаром с вит.С</t>
  </si>
  <si>
    <t>Хлеб пшеничный</t>
  </si>
  <si>
    <t>Суп овощной</t>
  </si>
  <si>
    <t>Котлета руб.кур.</t>
  </si>
  <si>
    <t>Макароны отварные</t>
  </si>
  <si>
    <t>Компот из св. фруктов с вит С</t>
  </si>
  <si>
    <t>Хлеб пшен.</t>
  </si>
  <si>
    <t>Хлеб ржан.</t>
  </si>
  <si>
    <t>Тефтели с соусом</t>
  </si>
  <si>
    <t>90/50</t>
  </si>
  <si>
    <t>Хлеб ржаной / пшеничный</t>
  </si>
  <si>
    <t>20/20</t>
  </si>
  <si>
    <t>Суп гороховый</t>
  </si>
  <si>
    <t>Бестроганов</t>
  </si>
  <si>
    <t xml:space="preserve">Каша гречневая </t>
  </si>
  <si>
    <t xml:space="preserve">Сок фруктовый </t>
  </si>
  <si>
    <t xml:space="preserve">Омлет натуральный </t>
  </si>
  <si>
    <t>Овощи порционно нарезанные (по сезону)</t>
  </si>
  <si>
    <t>Чай с сахаром и лимоном</t>
  </si>
  <si>
    <t>Суп картоф. с макарон изд.</t>
  </si>
  <si>
    <t>Мясо тушеное с картофелем</t>
  </si>
  <si>
    <t>Каша пшённая молочная</t>
  </si>
  <si>
    <t>Компот из фруктов с вит С</t>
  </si>
  <si>
    <t>Фрукты св. (по сезону)</t>
  </si>
  <si>
    <t>Борщ из св капусты</t>
  </si>
  <si>
    <t>Котлета рыбная</t>
  </si>
  <si>
    <t>Картофельное пюре</t>
  </si>
  <si>
    <t>Котлета куриная</t>
  </si>
  <si>
    <t xml:space="preserve">Рис отварной </t>
  </si>
  <si>
    <t>Суп вегетарианский со сметаной</t>
  </si>
  <si>
    <t>200/5</t>
  </si>
  <si>
    <t>Голубцы с мясом и рисом</t>
  </si>
  <si>
    <t>200/30</t>
  </si>
  <si>
    <t>Макароны с сыром</t>
  </si>
  <si>
    <t>150/10</t>
  </si>
  <si>
    <t>Хлеб пшеничный/ржаной</t>
  </si>
  <si>
    <t>Щи из св. капусты</t>
  </si>
  <si>
    <t xml:space="preserve">Каша манная молочная </t>
  </si>
  <si>
    <t>Кофейный напиток с молоком</t>
  </si>
  <si>
    <t>Фрикадельки мясные</t>
  </si>
  <si>
    <t>Каша гречневая</t>
  </si>
  <si>
    <t xml:space="preserve">Суп гороховый </t>
  </si>
  <si>
    <t xml:space="preserve">Бефстроганов </t>
  </si>
  <si>
    <t xml:space="preserve">Макароны отварные </t>
  </si>
  <si>
    <t>биточки рыбные</t>
  </si>
  <si>
    <t xml:space="preserve">Борщ из св. капусты </t>
  </si>
  <si>
    <t>Печень по -строгановски</t>
  </si>
  <si>
    <t>Биточки мясные рубленые</t>
  </si>
  <si>
    <t>Суп картофел. с рисом</t>
  </si>
  <si>
    <t>Птица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</si>
</sst>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6.15</v>
      </c>
      <c r="H6" s="40">
        <v>18.7</v>
      </c>
      <c r="I6" s="40">
        <v>57.5</v>
      </c>
      <c r="J6" s="40">
        <v>229.3</v>
      </c>
      <c r="K6" s="41"/>
      <c r="L6" s="40"/>
    </row>
    <row r="7" spans="1:12" ht="15" x14ac:dyDescent="0.25">
      <c r="A7" s="23"/>
      <c r="B7" s="15"/>
      <c r="C7" s="11"/>
      <c r="D7" s="6" t="s">
        <v>23</v>
      </c>
      <c r="E7" s="42" t="s">
        <v>43</v>
      </c>
      <c r="F7" s="43" t="s">
        <v>44</v>
      </c>
      <c r="G7" s="43">
        <v>5</v>
      </c>
      <c r="H7" s="43">
        <v>5</v>
      </c>
      <c r="I7" s="43">
        <v>10</v>
      </c>
      <c r="J7" s="43">
        <v>77.5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/>
      <c r="H8" s="43"/>
      <c r="I8" s="43">
        <v>14</v>
      </c>
      <c r="J8" s="43">
        <v>56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20</v>
      </c>
      <c r="G9" s="43">
        <v>1.5</v>
      </c>
      <c r="H9" s="43">
        <v>0.6</v>
      </c>
      <c r="I9" s="43">
        <v>10</v>
      </c>
      <c r="J9" s="43">
        <v>46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12.65</v>
      </c>
      <c r="H13" s="19">
        <f t="shared" si="0"/>
        <v>24.3</v>
      </c>
      <c r="I13" s="19">
        <f t="shared" si="0"/>
        <v>91.5</v>
      </c>
      <c r="J13" s="19">
        <f t="shared" si="0"/>
        <v>408.8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2.2400000000000002</v>
      </c>
      <c r="H15" s="43">
        <v>4</v>
      </c>
      <c r="I15" s="43">
        <v>15.6</v>
      </c>
      <c r="J15" s="43">
        <v>89.6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13.7</v>
      </c>
      <c r="H16" s="43">
        <v>12.26</v>
      </c>
      <c r="I16" s="43">
        <v>12.15</v>
      </c>
      <c r="J16" s="43">
        <v>213.75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5.4</v>
      </c>
      <c r="H17" s="43">
        <v>0.6</v>
      </c>
      <c r="I17" s="43">
        <v>30</v>
      </c>
      <c r="J17" s="43">
        <v>147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</v>
      </c>
      <c r="H18" s="43">
        <v>0.2</v>
      </c>
      <c r="I18" s="43">
        <v>27.2</v>
      </c>
      <c r="J18" s="43">
        <v>110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45</v>
      </c>
      <c r="G19" s="43">
        <v>3.37</v>
      </c>
      <c r="H19" s="43">
        <v>1.35</v>
      </c>
      <c r="I19" s="43">
        <v>22.5</v>
      </c>
      <c r="J19" s="43">
        <v>117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3</v>
      </c>
      <c r="H20" s="43">
        <v>1.2</v>
      </c>
      <c r="I20" s="43">
        <v>20</v>
      </c>
      <c r="J20" s="43">
        <v>91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27.91</v>
      </c>
      <c r="H23" s="19">
        <f t="shared" si="2"/>
        <v>19.61</v>
      </c>
      <c r="I23" s="19">
        <f t="shared" si="2"/>
        <v>127.45</v>
      </c>
      <c r="J23" s="19">
        <f t="shared" si="2"/>
        <v>768.35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1145</v>
      </c>
      <c r="G24" s="32">
        <f t="shared" ref="G24:J24" si="4">G13+G23</f>
        <v>40.56</v>
      </c>
      <c r="H24" s="32">
        <f t="shared" si="4"/>
        <v>43.91</v>
      </c>
      <c r="I24" s="32">
        <f t="shared" si="4"/>
        <v>218.95</v>
      </c>
      <c r="J24" s="32">
        <f t="shared" si="4"/>
        <v>1177.1500000000001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53</v>
      </c>
      <c r="F25" s="51" t="s">
        <v>54</v>
      </c>
      <c r="G25" s="51">
        <v>16.32</v>
      </c>
      <c r="H25" s="51">
        <v>14</v>
      </c>
      <c r="I25" s="53">
        <v>0.72</v>
      </c>
      <c r="J25" s="51">
        <v>212.6</v>
      </c>
      <c r="K25" s="41"/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150</v>
      </c>
      <c r="G26" s="43">
        <v>0.45</v>
      </c>
      <c r="H26" s="43">
        <v>5.0999999999999996</v>
      </c>
      <c r="I26" s="43">
        <v>21.9</v>
      </c>
      <c r="J26" s="43">
        <v>147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14</v>
      </c>
      <c r="J27" s="43">
        <v>56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 t="s">
        <v>56</v>
      </c>
      <c r="G28" s="43">
        <v>3</v>
      </c>
      <c r="H28" s="43">
        <v>1.2</v>
      </c>
      <c r="I28" s="43">
        <v>20</v>
      </c>
      <c r="J28" s="43">
        <v>104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 t="shared" ref="G32" si="6">SUM(G25:G31)</f>
        <v>19.77</v>
      </c>
      <c r="H32" s="19">
        <f t="shared" ref="H32" si="7">SUM(H25:H31)</f>
        <v>20.3</v>
      </c>
      <c r="I32" s="19">
        <f t="shared" ref="I32" si="8">SUM(I25:I31)</f>
        <v>56.62</v>
      </c>
      <c r="J32" s="19">
        <f t="shared" ref="J32:L32" si="9">SUM(J25:J31)</f>
        <v>519.6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2.9</v>
      </c>
      <c r="H34" s="43">
        <v>5.8</v>
      </c>
      <c r="I34" s="43">
        <v>15.8</v>
      </c>
      <c r="J34" s="43">
        <v>98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15</v>
      </c>
      <c r="H35" s="43">
        <v>14.1</v>
      </c>
      <c r="I35" s="43">
        <v>5.3</v>
      </c>
      <c r="J35" s="43">
        <v>173.2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5.4</v>
      </c>
      <c r="H36" s="43">
        <v>0.6</v>
      </c>
      <c r="I36" s="43">
        <v>30</v>
      </c>
      <c r="J36" s="43">
        <v>152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/>
      <c r="H37" s="43"/>
      <c r="I37" s="43">
        <v>14</v>
      </c>
      <c r="J37" s="43">
        <v>140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45</v>
      </c>
      <c r="G38" s="43">
        <v>3.37</v>
      </c>
      <c r="H38" s="43">
        <v>1.35</v>
      </c>
      <c r="I38" s="43">
        <v>22.5</v>
      </c>
      <c r="J38" s="43">
        <v>117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3</v>
      </c>
      <c r="H39" s="43">
        <v>1.2</v>
      </c>
      <c r="I39" s="43">
        <v>20</v>
      </c>
      <c r="J39" s="43">
        <v>91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29.669999999999998</v>
      </c>
      <c r="H42" s="19">
        <f t="shared" ref="H42" si="11">SUM(H33:H41)</f>
        <v>23.05</v>
      </c>
      <c r="I42" s="19">
        <f t="shared" ref="I42" si="12">SUM(I33:I41)</f>
        <v>107.6</v>
      </c>
      <c r="J42" s="19">
        <f t="shared" ref="J42:L42" si="13">SUM(J33:J41)</f>
        <v>771.2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1075</v>
      </c>
      <c r="G43" s="32">
        <f t="shared" ref="G43" si="14">G32+G42</f>
        <v>49.44</v>
      </c>
      <c r="H43" s="32">
        <f t="shared" ref="H43" si="15">H32+H42</f>
        <v>43.35</v>
      </c>
      <c r="I43" s="32">
        <f t="shared" ref="I43" si="16">I32+I42</f>
        <v>164.22</v>
      </c>
      <c r="J43" s="32">
        <f t="shared" ref="J43:L43" si="17">J32+J42</f>
        <v>1290.8000000000002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150</v>
      </c>
      <c r="G44" s="40">
        <v>13.7</v>
      </c>
      <c r="H44" s="40">
        <v>12.26</v>
      </c>
      <c r="I44" s="40">
        <v>12.15</v>
      </c>
      <c r="J44" s="40">
        <v>249.85</v>
      </c>
      <c r="K44" s="41"/>
      <c r="L44" s="40"/>
    </row>
    <row r="45" spans="1:12" ht="15" x14ac:dyDescent="0.25">
      <c r="A45" s="23"/>
      <c r="B45" s="15"/>
      <c r="C45" s="11"/>
      <c r="D45" s="6" t="s">
        <v>26</v>
      </c>
      <c r="E45" s="42" t="s">
        <v>62</v>
      </c>
      <c r="F45" s="43">
        <v>60</v>
      </c>
      <c r="G45" s="43">
        <v>6.48</v>
      </c>
      <c r="H45" s="43">
        <v>0.72</v>
      </c>
      <c r="I45" s="43">
        <v>36</v>
      </c>
      <c r="J45" s="43">
        <v>62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/>
      <c r="H46" s="43"/>
      <c r="I46" s="43">
        <v>14</v>
      </c>
      <c r="J46" s="43">
        <v>56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 t="s">
        <v>56</v>
      </c>
      <c r="G47" s="43">
        <v>3</v>
      </c>
      <c r="H47" s="43">
        <v>1.2</v>
      </c>
      <c r="I47" s="43">
        <v>20</v>
      </c>
      <c r="J47" s="43">
        <v>156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410</v>
      </c>
      <c r="G51" s="19">
        <f t="shared" ref="G51" si="18">SUM(G44:G50)</f>
        <v>23.18</v>
      </c>
      <c r="H51" s="19">
        <f t="shared" ref="H51" si="19">SUM(H44:H50)</f>
        <v>14.18</v>
      </c>
      <c r="I51" s="19">
        <f t="shared" ref="I51" si="20">SUM(I44:I50)</f>
        <v>82.15</v>
      </c>
      <c r="J51" s="19">
        <f t="shared" ref="J51:L51" si="21">SUM(J44:J50)</f>
        <v>523.85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2.8</v>
      </c>
      <c r="H53" s="43">
        <v>4.8</v>
      </c>
      <c r="I53" s="43">
        <v>26.5</v>
      </c>
      <c r="J53" s="43">
        <v>97.4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230</v>
      </c>
      <c r="G54" s="43">
        <v>15.18</v>
      </c>
      <c r="H54" s="43">
        <v>16.510000000000002</v>
      </c>
      <c r="I54" s="43">
        <v>25.99</v>
      </c>
      <c r="J54" s="43">
        <v>236.9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/>
      <c r="H56" s="43"/>
      <c r="I56" s="43">
        <v>14</v>
      </c>
      <c r="J56" s="43">
        <v>56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45</v>
      </c>
      <c r="G57" s="43">
        <v>3.37</v>
      </c>
      <c r="H57" s="43">
        <v>1.35</v>
      </c>
      <c r="I57" s="43">
        <v>22.5</v>
      </c>
      <c r="J57" s="43">
        <v>117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3</v>
      </c>
      <c r="H58" s="43">
        <v>1.2</v>
      </c>
      <c r="I58" s="43">
        <v>20</v>
      </c>
      <c r="J58" s="43">
        <v>91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24.35</v>
      </c>
      <c r="H61" s="19">
        <f t="shared" ref="H61" si="23">SUM(H52:H60)</f>
        <v>23.860000000000003</v>
      </c>
      <c r="I61" s="19">
        <f t="shared" ref="I61" si="24">SUM(I52:I60)</f>
        <v>108.99</v>
      </c>
      <c r="J61" s="19">
        <f t="shared" ref="J61:L61" si="25">SUM(J52:J60)</f>
        <v>598.29999999999995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1125</v>
      </c>
      <c r="G62" s="32">
        <f t="shared" ref="G62" si="26">G51+G61</f>
        <v>47.53</v>
      </c>
      <c r="H62" s="32">
        <f t="shared" ref="H62" si="27">H51+H61</f>
        <v>38.040000000000006</v>
      </c>
      <c r="I62" s="32">
        <f t="shared" ref="I62" si="28">I51+I61</f>
        <v>191.14</v>
      </c>
      <c r="J62" s="32">
        <f t="shared" ref="J62:L62" si="29">J51+J61</f>
        <v>1122.1500000000001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11.3</v>
      </c>
      <c r="H63" s="40">
        <v>5.6</v>
      </c>
      <c r="I63" s="40">
        <v>13.3</v>
      </c>
      <c r="J63" s="40">
        <v>168.7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/>
      <c r="H65" s="43"/>
      <c r="I65" s="43">
        <v>14</v>
      </c>
      <c r="J65" s="43">
        <v>125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</v>
      </c>
      <c r="H66" s="43">
        <v>1.2</v>
      </c>
      <c r="I66" s="43">
        <v>20</v>
      </c>
      <c r="J66" s="43">
        <v>117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68</v>
      </c>
      <c r="F67" s="43">
        <v>100</v>
      </c>
      <c r="G67" s="43">
        <v>0.6</v>
      </c>
      <c r="H67" s="43">
        <v>0.6</v>
      </c>
      <c r="I67" s="43">
        <v>14.75</v>
      </c>
      <c r="J67" s="43">
        <v>51.7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14.9</v>
      </c>
      <c r="H70" s="19">
        <f t="shared" ref="H70" si="31">SUM(H63:H69)</f>
        <v>7.3999999999999995</v>
      </c>
      <c r="I70" s="19">
        <f t="shared" ref="I70" si="32">SUM(I63:I69)</f>
        <v>62.05</v>
      </c>
      <c r="J70" s="19">
        <f t="shared" ref="J70:L70" si="33">SUM(J63:J69)</f>
        <v>462.4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2.9</v>
      </c>
      <c r="H72" s="43">
        <v>5.8</v>
      </c>
      <c r="I72" s="43">
        <v>15.8</v>
      </c>
      <c r="J72" s="43">
        <v>78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15</v>
      </c>
      <c r="H73" s="43">
        <v>14.1</v>
      </c>
      <c r="I73" s="43">
        <v>5.3</v>
      </c>
      <c r="J73" s="43">
        <v>147.9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3.6</v>
      </c>
      <c r="H74" s="43">
        <v>5.2</v>
      </c>
      <c r="I74" s="43">
        <v>37.6</v>
      </c>
      <c r="J74" s="43">
        <v>112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/>
      <c r="H75" s="43"/>
      <c r="I75" s="43">
        <v>14</v>
      </c>
      <c r="J75" s="43">
        <v>56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45</v>
      </c>
      <c r="G76" s="43">
        <v>3.37</v>
      </c>
      <c r="H76" s="43">
        <v>1.35</v>
      </c>
      <c r="I76" s="43">
        <v>22.5</v>
      </c>
      <c r="J76" s="43">
        <v>117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3</v>
      </c>
      <c r="H77" s="43">
        <v>1.2</v>
      </c>
      <c r="I77" s="43">
        <v>20</v>
      </c>
      <c r="J77" s="43">
        <v>91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27.87</v>
      </c>
      <c r="H80" s="19">
        <f t="shared" ref="H80" si="35">SUM(H71:H79)</f>
        <v>27.65</v>
      </c>
      <c r="I80" s="19">
        <f t="shared" ref="I80" si="36">SUM(I71:I79)</f>
        <v>115.2</v>
      </c>
      <c r="J80" s="19">
        <f t="shared" ref="J80:L80" si="37">SUM(J71:J79)</f>
        <v>601.9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1215</v>
      </c>
      <c r="G81" s="32">
        <f t="shared" ref="G81" si="38">G70+G80</f>
        <v>42.77</v>
      </c>
      <c r="H81" s="32">
        <f t="shared" ref="H81" si="39">H70+H80</f>
        <v>35.049999999999997</v>
      </c>
      <c r="I81" s="32">
        <f t="shared" ref="I81" si="40">I70+I80</f>
        <v>177.25</v>
      </c>
      <c r="J81" s="32">
        <f t="shared" ref="J81:L81" si="41">J70+J80</f>
        <v>1064.3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90</v>
      </c>
      <c r="G82" s="40">
        <v>13.7</v>
      </c>
      <c r="H82" s="40">
        <v>12.26</v>
      </c>
      <c r="I82" s="40">
        <v>12.15</v>
      </c>
      <c r="J82" s="40">
        <v>191.2</v>
      </c>
      <c r="K82" s="41"/>
      <c r="L82" s="40"/>
    </row>
    <row r="83" spans="1:12" ht="15" x14ac:dyDescent="0.25">
      <c r="A83" s="23"/>
      <c r="B83" s="15"/>
      <c r="C83" s="11"/>
      <c r="D83" s="6" t="s">
        <v>21</v>
      </c>
      <c r="E83" s="42" t="s">
        <v>73</v>
      </c>
      <c r="F83" s="43">
        <v>180</v>
      </c>
      <c r="G83" s="43">
        <v>4.32</v>
      </c>
      <c r="H83" s="43">
        <v>6.24</v>
      </c>
      <c r="I83" s="43">
        <v>45.12</v>
      </c>
      <c r="J83" s="43">
        <v>214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/>
      <c r="H84" s="43"/>
      <c r="I84" s="43">
        <v>14</v>
      </c>
      <c r="J84" s="43">
        <v>56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 t="s">
        <v>56</v>
      </c>
      <c r="G85" s="43">
        <v>3</v>
      </c>
      <c r="H85" s="43">
        <v>1.2</v>
      </c>
      <c r="I85" s="43">
        <v>20</v>
      </c>
      <c r="J85" s="43">
        <v>156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21.02</v>
      </c>
      <c r="H89" s="19">
        <f t="shared" ref="H89" si="43">SUM(H82:H88)</f>
        <v>19.7</v>
      </c>
      <c r="I89" s="19">
        <f t="shared" ref="I89" si="44">SUM(I82:I88)</f>
        <v>91.27</v>
      </c>
      <c r="J89" s="19">
        <f t="shared" ref="J89:L89" si="45">SUM(J82:J88)</f>
        <v>617.20000000000005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 t="s">
        <v>75</v>
      </c>
      <c r="G91" s="43">
        <v>1.84</v>
      </c>
      <c r="H91" s="43">
        <v>5.24</v>
      </c>
      <c r="I91" s="43">
        <v>5.04</v>
      </c>
      <c r="J91" s="43">
        <v>48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 t="s">
        <v>77</v>
      </c>
      <c r="G92" s="43">
        <v>11.2</v>
      </c>
      <c r="H92" s="43">
        <v>10.1</v>
      </c>
      <c r="I92" s="43">
        <v>13.2</v>
      </c>
      <c r="J92" s="43">
        <v>186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0.2</v>
      </c>
      <c r="H94" s="43">
        <v>0.2</v>
      </c>
      <c r="I94" s="43">
        <v>27.2</v>
      </c>
      <c r="J94" s="43">
        <v>110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45</v>
      </c>
      <c r="G95" s="43">
        <v>3.37</v>
      </c>
      <c r="H95" s="43">
        <v>1.35</v>
      </c>
      <c r="I95" s="43">
        <v>22.5</v>
      </c>
      <c r="J95" s="43">
        <v>117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3</v>
      </c>
      <c r="H96" s="43">
        <v>1.2</v>
      </c>
      <c r="I96" s="43">
        <v>20</v>
      </c>
      <c r="J96" s="43">
        <v>91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285</v>
      </c>
      <c r="G99" s="19">
        <f t="shared" ref="G99" si="46">SUM(G90:G98)</f>
        <v>19.61</v>
      </c>
      <c r="H99" s="19">
        <f t="shared" ref="H99" si="47">SUM(H90:H98)</f>
        <v>18.09</v>
      </c>
      <c r="I99" s="19">
        <f t="shared" ref="I99" si="48">SUM(I90:I98)</f>
        <v>87.94</v>
      </c>
      <c r="J99" s="19">
        <f t="shared" ref="J99:L99" si="49">SUM(J90:J98)</f>
        <v>552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755</v>
      </c>
      <c r="G100" s="32">
        <f t="shared" ref="G100" si="50">G89+G99</f>
        <v>40.629999999999995</v>
      </c>
      <c r="H100" s="32">
        <f t="shared" ref="H100" si="51">H89+H99</f>
        <v>37.79</v>
      </c>
      <c r="I100" s="32">
        <f t="shared" ref="I100" si="52">I89+I99</f>
        <v>179.20999999999998</v>
      </c>
      <c r="J100" s="32">
        <f t="shared" ref="J100:L100" si="53">J89+J99</f>
        <v>1169.2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 t="s">
        <v>79</v>
      </c>
      <c r="G101" s="40">
        <v>6.15</v>
      </c>
      <c r="H101" s="40">
        <v>18.7</v>
      </c>
      <c r="I101" s="40">
        <v>57.5</v>
      </c>
      <c r="J101" s="40">
        <v>147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/>
      <c r="H103" s="43"/>
      <c r="I103" s="43">
        <v>14</v>
      </c>
      <c r="J103" s="43">
        <v>56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80</v>
      </c>
      <c r="F104" s="43" t="s">
        <v>56</v>
      </c>
      <c r="G104" s="43">
        <v>1.5</v>
      </c>
      <c r="H104" s="43">
        <v>0.6</v>
      </c>
      <c r="I104" s="43">
        <v>10</v>
      </c>
      <c r="J104" s="43">
        <v>156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54">SUM(G101:G107)</f>
        <v>7.65</v>
      </c>
      <c r="H108" s="19">
        <f t="shared" si="54"/>
        <v>19.3</v>
      </c>
      <c r="I108" s="19">
        <f t="shared" si="54"/>
        <v>81.5</v>
      </c>
      <c r="J108" s="19">
        <f t="shared" si="54"/>
        <v>359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43">
        <v>2.25</v>
      </c>
      <c r="H110" s="43">
        <v>4</v>
      </c>
      <c r="I110" s="43">
        <v>15.7</v>
      </c>
      <c r="J110" s="43">
        <v>89.6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90</v>
      </c>
      <c r="G111" s="43">
        <v>11.3</v>
      </c>
      <c r="H111" s="43">
        <v>5.6</v>
      </c>
      <c r="I111" s="43">
        <v>13.3</v>
      </c>
      <c r="J111" s="43">
        <v>147.9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3.2</v>
      </c>
      <c r="H112" s="43">
        <v>1.2</v>
      </c>
      <c r="I112" s="43">
        <v>22.1</v>
      </c>
      <c r="J112" s="43">
        <v>112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/>
      <c r="H113" s="43"/>
      <c r="I113" s="43">
        <v>14</v>
      </c>
      <c r="J113" s="43">
        <v>56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45</v>
      </c>
      <c r="G114" s="43">
        <v>3.37</v>
      </c>
      <c r="H114" s="43">
        <v>1.35</v>
      </c>
      <c r="I114" s="43">
        <v>22.5</v>
      </c>
      <c r="J114" s="43">
        <v>117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3</v>
      </c>
      <c r="H115" s="43">
        <v>1.2</v>
      </c>
      <c r="I115" s="43">
        <v>20</v>
      </c>
      <c r="J115" s="43">
        <v>91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23.12</v>
      </c>
      <c r="H118" s="19">
        <f t="shared" si="56"/>
        <v>13.349999999999998</v>
      </c>
      <c r="I118" s="19">
        <f t="shared" si="56"/>
        <v>107.6</v>
      </c>
      <c r="J118" s="19">
        <f t="shared" si="56"/>
        <v>613.5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925</v>
      </c>
      <c r="G119" s="32">
        <f t="shared" ref="G119" si="58">G108+G118</f>
        <v>30.770000000000003</v>
      </c>
      <c r="H119" s="32">
        <f t="shared" ref="H119" si="59">H108+H118</f>
        <v>32.65</v>
      </c>
      <c r="I119" s="32">
        <f t="shared" ref="I119" si="60">I108+I118</f>
        <v>189.1</v>
      </c>
      <c r="J119" s="32">
        <f t="shared" ref="J119:L119" si="61">J108+J118</f>
        <v>972.5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150</v>
      </c>
      <c r="G120" s="40">
        <v>27.9</v>
      </c>
      <c r="H120" s="40">
        <v>7.7</v>
      </c>
      <c r="I120" s="40">
        <v>27.3</v>
      </c>
      <c r="J120" s="40">
        <v>190.53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/>
      <c r="H122" s="43"/>
      <c r="I122" s="43">
        <v>14</v>
      </c>
      <c r="J122" s="43">
        <v>116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20</v>
      </c>
      <c r="G123" s="43">
        <v>3</v>
      </c>
      <c r="H123" s="43">
        <v>1.2</v>
      </c>
      <c r="I123" s="43">
        <v>20</v>
      </c>
      <c r="J123" s="43">
        <v>46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68</v>
      </c>
      <c r="F124" s="43">
        <v>100</v>
      </c>
      <c r="G124" s="43">
        <v>0.6</v>
      </c>
      <c r="H124" s="43">
        <v>0.6</v>
      </c>
      <c r="I124" s="43">
        <v>14.75</v>
      </c>
      <c r="J124" s="43">
        <v>70.5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 t="shared" ref="G127:J127" si="62">SUM(G120:G126)</f>
        <v>31.5</v>
      </c>
      <c r="H127" s="19">
        <f t="shared" si="62"/>
        <v>9.5</v>
      </c>
      <c r="I127" s="19">
        <f t="shared" si="62"/>
        <v>76.05</v>
      </c>
      <c r="J127" s="19">
        <f t="shared" si="62"/>
        <v>423.03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200</v>
      </c>
      <c r="G129" s="43">
        <v>2.8</v>
      </c>
      <c r="H129" s="43">
        <v>4.8</v>
      </c>
      <c r="I129" s="43">
        <v>26.5</v>
      </c>
      <c r="J129" s="43">
        <v>97.4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90</v>
      </c>
      <c r="G130" s="43">
        <v>16.32</v>
      </c>
      <c r="H130" s="43">
        <v>14</v>
      </c>
      <c r="I130" s="43">
        <v>0.72</v>
      </c>
      <c r="J130" s="43">
        <v>168.3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3.6</v>
      </c>
      <c r="H131" s="43">
        <v>5.2</v>
      </c>
      <c r="I131" s="43">
        <v>37.6</v>
      </c>
      <c r="J131" s="43">
        <v>214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/>
      <c r="H132" s="43"/>
      <c r="I132" s="43">
        <v>14</v>
      </c>
      <c r="J132" s="43">
        <v>56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45</v>
      </c>
      <c r="G133" s="43">
        <v>3.37</v>
      </c>
      <c r="H133" s="43">
        <v>1.35</v>
      </c>
      <c r="I133" s="43">
        <v>22.5</v>
      </c>
      <c r="J133" s="43">
        <v>117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3</v>
      </c>
      <c r="H134" s="43">
        <v>1.2</v>
      </c>
      <c r="I134" s="43">
        <v>20</v>
      </c>
      <c r="J134" s="43">
        <v>91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29.090000000000003</v>
      </c>
      <c r="H137" s="19">
        <f t="shared" si="64"/>
        <v>26.55</v>
      </c>
      <c r="I137" s="19">
        <f t="shared" si="64"/>
        <v>121.32</v>
      </c>
      <c r="J137" s="19">
        <f t="shared" si="64"/>
        <v>743.7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1195</v>
      </c>
      <c r="G138" s="32">
        <f t="shared" ref="G138" si="66">G127+G137</f>
        <v>60.59</v>
      </c>
      <c r="H138" s="32">
        <f t="shared" ref="H138" si="67">H127+H137</f>
        <v>36.049999999999997</v>
      </c>
      <c r="I138" s="32">
        <f t="shared" ref="I138" si="68">I127+I137</f>
        <v>197.37</v>
      </c>
      <c r="J138" s="32">
        <f t="shared" ref="J138:L138" si="69">J127+J137</f>
        <v>1166.73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90</v>
      </c>
      <c r="G139" s="40">
        <v>11.2</v>
      </c>
      <c r="H139" s="40">
        <v>10.1</v>
      </c>
      <c r="I139" s="40">
        <v>13.2</v>
      </c>
      <c r="J139" s="40">
        <v>213.7</v>
      </c>
      <c r="K139" s="41"/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85</v>
      </c>
      <c r="F140" s="43">
        <v>150</v>
      </c>
      <c r="G140" s="43">
        <v>0.45</v>
      </c>
      <c r="H140" s="43">
        <v>5.0999999999999996</v>
      </c>
      <c r="I140" s="43">
        <v>21.9</v>
      </c>
      <c r="J140" s="43">
        <v>151.5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/>
      <c r="H141" s="43"/>
      <c r="I141" s="43">
        <v>14</v>
      </c>
      <c r="J141" s="43">
        <v>56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 t="s">
        <v>56</v>
      </c>
      <c r="G142" s="43">
        <v>3</v>
      </c>
      <c r="H142" s="43">
        <v>1.2</v>
      </c>
      <c r="I142" s="43">
        <v>20</v>
      </c>
      <c r="J142" s="43">
        <v>156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14.649999999999999</v>
      </c>
      <c r="H146" s="19">
        <f t="shared" si="70"/>
        <v>16.399999999999999</v>
      </c>
      <c r="I146" s="19">
        <f t="shared" si="70"/>
        <v>69.099999999999994</v>
      </c>
      <c r="J146" s="19">
        <f t="shared" si="70"/>
        <v>577.20000000000005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2.9</v>
      </c>
      <c r="H148" s="43">
        <v>5.8</v>
      </c>
      <c r="I148" s="43">
        <v>15.8</v>
      </c>
      <c r="J148" s="43">
        <v>98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90</v>
      </c>
      <c r="G149" s="43">
        <v>15</v>
      </c>
      <c r="H149" s="43">
        <v>14.1</v>
      </c>
      <c r="I149" s="43">
        <v>5.3</v>
      </c>
      <c r="J149" s="43">
        <v>173.2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88</v>
      </c>
      <c r="F150" s="43">
        <v>150</v>
      </c>
      <c r="G150" s="43">
        <v>5.4</v>
      </c>
      <c r="H150" s="43">
        <v>0.6</v>
      </c>
      <c r="I150" s="43">
        <v>30</v>
      </c>
      <c r="J150" s="43">
        <v>147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0.2</v>
      </c>
      <c r="H151" s="43">
        <v>0.2</v>
      </c>
      <c r="I151" s="43">
        <v>27.2</v>
      </c>
      <c r="J151" s="43">
        <v>110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45</v>
      </c>
      <c r="G152" s="43">
        <v>3.37</v>
      </c>
      <c r="H152" s="43">
        <v>1.35</v>
      </c>
      <c r="I152" s="43">
        <v>22.5</v>
      </c>
      <c r="J152" s="43">
        <v>117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3</v>
      </c>
      <c r="H153" s="43">
        <v>1.2</v>
      </c>
      <c r="I153" s="43">
        <v>20</v>
      </c>
      <c r="J153" s="43">
        <v>91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29.869999999999997</v>
      </c>
      <c r="H156" s="19">
        <f t="shared" si="72"/>
        <v>23.25</v>
      </c>
      <c r="I156" s="19">
        <f t="shared" si="72"/>
        <v>120.8</v>
      </c>
      <c r="J156" s="19">
        <f t="shared" si="72"/>
        <v>736.2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1165</v>
      </c>
      <c r="G157" s="32">
        <f t="shared" ref="G157" si="74">G146+G156</f>
        <v>44.519999999999996</v>
      </c>
      <c r="H157" s="32">
        <f t="shared" ref="H157" si="75">H146+H156</f>
        <v>39.65</v>
      </c>
      <c r="I157" s="32">
        <f t="shared" ref="I157" si="76">I146+I156</f>
        <v>189.89999999999998</v>
      </c>
      <c r="J157" s="32">
        <f t="shared" ref="J157:L157" si="77">J146+J156</f>
        <v>1313.4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90</v>
      </c>
      <c r="G158" s="40">
        <v>11.3</v>
      </c>
      <c r="H158" s="40">
        <v>5.6</v>
      </c>
      <c r="I158" s="40">
        <v>13.3</v>
      </c>
      <c r="J158" s="40">
        <v>147.5</v>
      </c>
      <c r="K158" s="41"/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73</v>
      </c>
      <c r="F159" s="43">
        <v>180</v>
      </c>
      <c r="G159" s="43">
        <v>4.32</v>
      </c>
      <c r="H159" s="43">
        <v>6.24</v>
      </c>
      <c r="I159" s="43">
        <v>45.12</v>
      </c>
      <c r="J159" s="43">
        <v>214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/>
      <c r="H160" s="43"/>
      <c r="I160" s="43">
        <v>14</v>
      </c>
      <c r="J160" s="43">
        <v>56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55</v>
      </c>
      <c r="F161" s="43" t="s">
        <v>56</v>
      </c>
      <c r="G161" s="43">
        <v>3</v>
      </c>
      <c r="H161" s="43">
        <v>1.2</v>
      </c>
      <c r="I161" s="43">
        <v>20</v>
      </c>
      <c r="J161" s="43">
        <v>156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8">SUM(G158:G164)</f>
        <v>18.62</v>
      </c>
      <c r="H165" s="19">
        <f t="shared" si="78"/>
        <v>13.04</v>
      </c>
      <c r="I165" s="19">
        <f t="shared" si="78"/>
        <v>92.42</v>
      </c>
      <c r="J165" s="19">
        <f t="shared" si="78"/>
        <v>573.5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2</v>
      </c>
      <c r="H167" s="43">
        <v>5.24</v>
      </c>
      <c r="I167" s="43">
        <v>10.88</v>
      </c>
      <c r="J167" s="43">
        <v>72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90</v>
      </c>
      <c r="G168" s="43">
        <v>13.7</v>
      </c>
      <c r="H168" s="43">
        <v>12.26</v>
      </c>
      <c r="I168" s="43">
        <v>12.15</v>
      </c>
      <c r="J168" s="43">
        <v>140.4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71</v>
      </c>
      <c r="F169" s="43">
        <v>150</v>
      </c>
      <c r="G169" s="43">
        <v>3.2</v>
      </c>
      <c r="H169" s="43">
        <v>1.2</v>
      </c>
      <c r="I169" s="43">
        <v>22.1</v>
      </c>
      <c r="J169" s="43">
        <v>112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/>
      <c r="H170" s="43"/>
      <c r="I170" s="43">
        <v>14</v>
      </c>
      <c r="J170" s="43">
        <v>56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45</v>
      </c>
      <c r="G171" s="43">
        <v>3.37</v>
      </c>
      <c r="H171" s="43">
        <v>1.35</v>
      </c>
      <c r="I171" s="43">
        <v>22.5</v>
      </c>
      <c r="J171" s="43">
        <v>117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3</v>
      </c>
      <c r="H172" s="43">
        <v>1.2</v>
      </c>
      <c r="I172" s="43">
        <v>20</v>
      </c>
      <c r="J172" s="43">
        <v>91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25.27</v>
      </c>
      <c r="H175" s="19">
        <f t="shared" si="80"/>
        <v>21.25</v>
      </c>
      <c r="I175" s="19">
        <f t="shared" si="80"/>
        <v>101.63</v>
      </c>
      <c r="J175" s="19">
        <f t="shared" si="80"/>
        <v>588.4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1195</v>
      </c>
      <c r="G176" s="32">
        <f t="shared" ref="G176" si="82">G165+G175</f>
        <v>43.89</v>
      </c>
      <c r="H176" s="32">
        <f t="shared" ref="H176" si="83">H165+H175</f>
        <v>34.29</v>
      </c>
      <c r="I176" s="32">
        <f t="shared" ref="I176" si="84">I165+I175</f>
        <v>194.05</v>
      </c>
      <c r="J176" s="32">
        <f t="shared" ref="J176:L176" si="85">J165+J175</f>
        <v>1161.9000000000001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90</v>
      </c>
      <c r="G177" s="40">
        <v>12.78</v>
      </c>
      <c r="H177" s="40">
        <v>10.23</v>
      </c>
      <c r="I177" s="40">
        <v>11.7</v>
      </c>
      <c r="J177" s="40">
        <v>235.1</v>
      </c>
      <c r="K177" s="41"/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71</v>
      </c>
      <c r="F178" s="43">
        <v>180</v>
      </c>
      <c r="G178" s="43">
        <v>6.48</v>
      </c>
      <c r="H178" s="43">
        <v>0.72</v>
      </c>
      <c r="I178" s="43">
        <v>36</v>
      </c>
      <c r="J178" s="43">
        <v>112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/>
      <c r="H179" s="43"/>
      <c r="I179" s="43">
        <v>14</v>
      </c>
      <c r="J179" s="43">
        <v>56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 t="s">
        <v>56</v>
      </c>
      <c r="G180" s="43">
        <v>3</v>
      </c>
      <c r="H180" s="43">
        <v>1.2</v>
      </c>
      <c r="I180" s="43">
        <v>20</v>
      </c>
      <c r="J180" s="43">
        <v>156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22.259999999999998</v>
      </c>
      <c r="H184" s="19">
        <f t="shared" si="86"/>
        <v>12.15</v>
      </c>
      <c r="I184" s="19">
        <f t="shared" si="86"/>
        <v>81.7</v>
      </c>
      <c r="J184" s="19">
        <f t="shared" si="86"/>
        <v>559.1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6.1</v>
      </c>
      <c r="H186" s="43">
        <v>5.8</v>
      </c>
      <c r="I186" s="43">
        <v>15.7</v>
      </c>
      <c r="J186" s="43">
        <v>97.3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90</v>
      </c>
      <c r="G187" s="43">
        <v>9.1999999999999993</v>
      </c>
      <c r="H187" s="43">
        <v>15.48</v>
      </c>
      <c r="I187" s="43">
        <v>2.72</v>
      </c>
      <c r="J187" s="43">
        <v>163.80000000000001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0.45</v>
      </c>
      <c r="H188" s="43">
        <v>5.0999999999999996</v>
      </c>
      <c r="I188" s="43">
        <v>21.9</v>
      </c>
      <c r="J188" s="43">
        <v>151.5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/>
      <c r="H189" s="43"/>
      <c r="I189" s="43">
        <v>14</v>
      </c>
      <c r="J189" s="43">
        <v>110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45</v>
      </c>
      <c r="G190" s="43">
        <v>3.37</v>
      </c>
      <c r="H190" s="43">
        <v>1.35</v>
      </c>
      <c r="I190" s="43">
        <v>22.5</v>
      </c>
      <c r="J190" s="43">
        <v>117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3</v>
      </c>
      <c r="H191" s="43">
        <v>1.2</v>
      </c>
      <c r="I191" s="43">
        <v>20</v>
      </c>
      <c r="J191" s="43">
        <v>91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725</v>
      </c>
      <c r="G194" s="19">
        <f t="shared" ref="G194:J194" si="88">SUM(G185:G193)</f>
        <v>22.119999999999997</v>
      </c>
      <c r="H194" s="19">
        <f t="shared" si="88"/>
        <v>28.930000000000003</v>
      </c>
      <c r="I194" s="19">
        <f t="shared" si="88"/>
        <v>96.82</v>
      </c>
      <c r="J194" s="19">
        <f t="shared" si="88"/>
        <v>730.6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1195</v>
      </c>
      <c r="G195" s="32">
        <f t="shared" ref="G195" si="90">G184+G194</f>
        <v>44.379999999999995</v>
      </c>
      <c r="H195" s="32">
        <f t="shared" ref="H195" si="91">H184+H194</f>
        <v>41.080000000000005</v>
      </c>
      <c r="I195" s="32">
        <f t="shared" ref="I195" si="92">I184+I194</f>
        <v>178.51999999999998</v>
      </c>
      <c r="J195" s="32">
        <f t="shared" ref="J195:L195" si="93">J184+J194</f>
        <v>1289.7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44.507999999999996</v>
      </c>
      <c r="H196" s="34">
        <f t="shared" si="94"/>
        <v>38.185999999999993</v>
      </c>
      <c r="I196" s="34">
        <f t="shared" si="94"/>
        <v>187.97099999999998</v>
      </c>
      <c r="J196" s="34">
        <f t="shared" si="94"/>
        <v>1172.7829999999999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Горишний</cp:lastModifiedBy>
  <dcterms:created xsi:type="dcterms:W3CDTF">2022-05-16T14:23:56Z</dcterms:created>
  <dcterms:modified xsi:type="dcterms:W3CDTF">2025-01-03T11:59:00Z</dcterms:modified>
</cp:coreProperties>
</file>